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9275" windowHeight="7200"/>
  </bookViews>
  <sheets>
    <sheet name="BG - AGO 2017" sheetId="1" r:id="rId1"/>
    <sheet name="ER - AGO 2017" sheetId="2" r:id="rId2"/>
  </sheets>
  <definedNames>
    <definedName name="_xlnm.Print_Area" localSheetId="0">'BG - AGO 2017'!$B$2:$H$55</definedName>
    <definedName name="_xlnm.Print_Area" localSheetId="1">'ER - AGO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<sst xmlns="http://schemas.openxmlformats.org/spreadsheetml/2006/main" count="99" uniqueCount="91">
  <si>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</si>
  <si>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</si>
  <si>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31 de agosto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</si>
  <si>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</si>
  <si>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</si>
  <si>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</si>
  <si>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</si>
  <si>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</si>
  <si>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</si>
  <si>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</si>
  <si>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</si>
  <si>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</si>
  <si>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</si>
  <si>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</si>
  <si>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</si>
  <si>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</si>
  <si>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</si>
  <si>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</si>
  <si>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</si>
  <si>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</si>
  <si>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</si>
  <si>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</si>
  <si>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</si>
  <si>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</si>
  <si>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</si>
  <si>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</si>
  <si>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</si>
  <si>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</si>
  <si>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</si>
  <si>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</si>
  <si>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</si>
  <si>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</si>
  <si>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</si>
  <si>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</si>
  <si>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</si>
  <si>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</si>
  <si>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</si>
  <si>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</si>
  <si>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</si>
  <si>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</si>
  <si>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</si>
  <si>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</si>
  <si>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</si>
  <si>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</si>
  <si>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</si>
  <si>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</si>
  <si>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</si>
  <si>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</si>
  <si>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</si>
  <si>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</si>
  <si>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</si>
  <si>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</si>
  <si>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</si>
  <si>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</si>
  <si>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</si>
  <si>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</si>
  <si>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</si>
  <si>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</si>
  <si>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</si>
  <si>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</si>
  <si>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</si>
  <si>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</si>
  <si>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agosto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</si>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</sst>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6" zoomScaleNormal="100" workbookViewId="0">
      <selection activeCell="E22" sqref="E22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566992627.69000006</v>
      </c>
      <c r="F10" s="6" t="s">
        <v>29</v>
      </c>
      <c r="H10" s="7">
        <v>1581555755.8</v>
      </c>
    </row>
    <row r="11" spans="2:8" x14ac:dyDescent="0.3">
      <c r="B11" s="6" t="s">
        <v>8</v>
      </c>
      <c r="D11" s="7">
        <v>69093851.829999998</v>
      </c>
      <c r="F11" s="6" t="s">
        <v>30</v>
      </c>
      <c r="H11" s="7">
        <v>169065215.06999999</v>
      </c>
    </row>
    <row r="12" spans="2:8" x14ac:dyDescent="0.3">
      <c r="B12" s="6" t="s">
        <v>9</v>
      </c>
      <c r="D12" s="7">
        <v>1560387357.8</v>
      </c>
      <c r="F12" s="6" t="s">
        <v>31</v>
      </c>
      <c r="H12" s="7">
        <v>10724620.48</v>
      </c>
    </row>
    <row r="13" spans="2:8" x14ac:dyDescent="0.3">
      <c r="B13" s="5" t="s">
        <v>10</v>
      </c>
      <c r="D13" s="8">
        <f>SUM(D10:D12)</f>
        <v>2196473837.3200002</v>
      </c>
      <c r="F13" s="6" t="s">
        <v>32</v>
      </c>
      <c r="H13" s="7">
        <v>201023534.28999999</v>
      </c>
    </row>
    <row r="14" spans="2:8" x14ac:dyDescent="0.3">
      <c r="B14" s="6"/>
      <c r="D14" s="7"/>
      <c r="F14" s="5" t="s">
        <v>33</v>
      </c>
      <c r="H14" s="8">
        <f>SUM(H10:H13)</f>
        <v>1962369125.6399999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4034428.3599999994</v>
      </c>
      <c r="F16" s="5" t="s">
        <v>34</v>
      </c>
      <c r="H16" s="7"/>
    </row>
    <row r="17" spans="2:8" x14ac:dyDescent="0.3">
      <c r="B17" s="6" t="s">
        <v>13</v>
      </c>
      <c r="D17" s="7">
        <v>324455.56</v>
      </c>
      <c r="F17" s="6" t="s">
        <v>35</v>
      </c>
      <c r="H17" s="7">
        <v>17063529.770000458</v>
      </c>
    </row>
    <row r="18" spans="2:8" x14ac:dyDescent="0.3">
      <c r="B18" s="6" t="s">
        <v>14</v>
      </c>
      <c r="D18" s="7">
        <v>8814581.1600000001</v>
      </c>
      <c r="F18" s="6" t="s">
        <v>36</v>
      </c>
      <c r="H18" s="7">
        <v>1878106.77</v>
      </c>
    </row>
    <row r="19" spans="2:8" x14ac:dyDescent="0.3">
      <c r="B19" s="6" t="s">
        <v>15</v>
      </c>
      <c r="D19" s="7">
        <v>5866460.6300000008</v>
      </c>
      <c r="F19" s="6" t="s">
        <v>37</v>
      </c>
      <c r="H19" s="7">
        <v>3056915.3</v>
      </c>
    </row>
    <row r="20" spans="2:8" x14ac:dyDescent="0.3">
      <c r="B20" s="5" t="s">
        <v>16</v>
      </c>
      <c r="D20" s="8">
        <f>SUM(D16:D19)</f>
        <v>19039925.710000001</v>
      </c>
      <c r="F20" s="6" t="s">
        <v>38</v>
      </c>
      <c r="H20" s="7">
        <v>8512610.4199999999</v>
      </c>
    </row>
    <row r="21" spans="2:8" x14ac:dyDescent="0.3">
      <c r="B21" s="6"/>
      <c r="D21" s="7"/>
      <c r="F21" s="5" t="s">
        <v>39</v>
      </c>
      <c r="H21" s="8">
        <f>SUM(H17:H20)</f>
        <v>30511162.26000046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1992880287.9000003</v>
      </c>
    </row>
    <row r="24" spans="2:8" x14ac:dyDescent="0.3">
      <c r="B24" s="6" t="s">
        <v>18</v>
      </c>
      <c r="D24" s="7">
        <v>474100.02</v>
      </c>
      <c r="F24" s="6"/>
      <c r="H24" s="7"/>
    </row>
    <row r="25" spans="2:8" x14ac:dyDescent="0.3">
      <c r="B25" s="6" t="s">
        <v>19</v>
      </c>
      <c r="D25" s="7">
        <v>15030408.16</v>
      </c>
      <c r="F25" s="5" t="s">
        <v>41</v>
      </c>
      <c r="H25" s="7"/>
    </row>
    <row r="26" spans="2:8" x14ac:dyDescent="0.3">
      <c r="B26" s="6" t="s">
        <v>20</v>
      </c>
      <c r="D26" s="7">
        <v>2913875.47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18418383.649999999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46578999.689999998</v>
      </c>
    </row>
    <row r="29" spans="2:8" x14ac:dyDescent="0.3">
      <c r="B29" s="6"/>
      <c r="D29" s="7"/>
      <c r="F29" s="6" t="s">
        <v>45</v>
      </c>
      <c r="H29" s="7">
        <v>12983769.630000001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1474271.03</v>
      </c>
    </row>
    <row r="32" spans="2:8" x14ac:dyDescent="0.3">
      <c r="B32" s="6"/>
      <c r="D32" s="7"/>
      <c r="F32" s="5" t="s">
        <v>48</v>
      </c>
      <c r="H32" s="8">
        <f>SUM(H26:H31)</f>
        <v>240996125.16999999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2233932146.6800003</v>
      </c>
      <c r="F34" s="5" t="s">
        <v>49</v>
      </c>
      <c r="H34" s="9">
        <f>H32+H23</f>
        <v>2233876413.0700002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36741145.869999997</v>
      </c>
      <c r="F37" s="6" t="s">
        <v>51</v>
      </c>
      <c r="H37" s="7">
        <v>34592223.229999997</v>
      </c>
    </row>
    <row r="38" spans="2:8" x14ac:dyDescent="0.3">
      <c r="B38" s="6" t="s">
        <v>25</v>
      </c>
      <c r="D38" s="7">
        <v>41815935.920000002</v>
      </c>
      <c r="F38" s="6" t="s">
        <v>52</v>
      </c>
      <c r="H38" s="7">
        <v>44020592.170000002</v>
      </c>
    </row>
    <row r="39" spans="2:8" x14ac:dyDescent="0.3">
      <c r="B39" s="5" t="s">
        <v>26</v>
      </c>
      <c r="D39" s="8">
        <f>SUM(D37:D38)</f>
        <v>78557081.789999992</v>
      </c>
      <c r="F39" s="5" t="s">
        <v>53</v>
      </c>
      <c r="H39" s="8">
        <f>SUM(H37:H38)</f>
        <v>78612815.400000006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2312489228.4700003</v>
      </c>
      <c r="F41" s="5" t="s">
        <v>54</v>
      </c>
      <c r="H41" s="9">
        <f>H39+H34</f>
        <v>2312489228.4700003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48" top="0.42" bottom="0.47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8" zoomScaleNormal="100" workbookViewId="0">
      <selection activeCell="B40" sqref="B40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124358778.31</v>
      </c>
    </row>
    <row r="9" spans="2:5" x14ac:dyDescent="0.3">
      <c r="B9" s="6" t="s">
        <v>64</v>
      </c>
      <c r="E9" s="7">
        <v>103446827.36</v>
      </c>
    </row>
    <row r="10" spans="2:5" x14ac:dyDescent="0.3">
      <c r="B10" s="6" t="s">
        <v>65</v>
      </c>
      <c r="E10" s="7">
        <v>8182177.3700000001</v>
      </c>
    </row>
    <row r="11" spans="2:5" x14ac:dyDescent="0.3">
      <c r="B11" s="6" t="s">
        <v>66</v>
      </c>
      <c r="E11" s="7">
        <v>1700873.61</v>
      </c>
    </row>
    <row r="12" spans="2:5" x14ac:dyDescent="0.3">
      <c r="B12" s="6" t="s">
        <v>67</v>
      </c>
      <c r="E12" s="7">
        <v>2012891.15</v>
      </c>
    </row>
    <row r="13" spans="2:5" x14ac:dyDescent="0.3">
      <c r="B13" s="6" t="s">
        <v>68</v>
      </c>
      <c r="E13" s="7">
        <v>1498229.46</v>
      </c>
    </row>
    <row r="14" spans="2:5" x14ac:dyDescent="0.3">
      <c r="B14" s="6" t="s">
        <v>69</v>
      </c>
      <c r="E14" s="7">
        <v>7517779.3600000003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34834958.800000004</v>
      </c>
    </row>
    <row r="18" spans="2:5" x14ac:dyDescent="0.3">
      <c r="B18" s="6" t="s">
        <v>72</v>
      </c>
      <c r="E18" s="7">
        <v>21458663.510000002</v>
      </c>
    </row>
    <row r="19" spans="2:5" x14ac:dyDescent="0.3">
      <c r="B19" s="6" t="s">
        <v>73</v>
      </c>
      <c r="E19" s="7">
        <v>4136551.27</v>
      </c>
    </row>
    <row r="20" spans="2:5" x14ac:dyDescent="0.3">
      <c r="B20" s="6" t="s">
        <v>74</v>
      </c>
      <c r="E20" s="7">
        <v>7714504.1699999999</v>
      </c>
    </row>
    <row r="21" spans="2:5" x14ac:dyDescent="0.3">
      <c r="B21" s="6" t="s">
        <v>75</v>
      </c>
      <c r="E21" s="7">
        <v>330368.76</v>
      </c>
    </row>
    <row r="22" spans="2:5" x14ac:dyDescent="0.3">
      <c r="B22" s="6" t="s">
        <v>76</v>
      </c>
      <c r="E22" s="7">
        <v>1194871.0900000001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23446981.84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66076837.669999987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47074306.57</v>
      </c>
    </row>
    <row r="29" spans="2:5" x14ac:dyDescent="0.3">
      <c r="B29" s="6" t="s">
        <v>80</v>
      </c>
      <c r="E29" s="7">
        <v>22264752.969999999</v>
      </c>
    </row>
    <row r="30" spans="2:5" x14ac:dyDescent="0.3">
      <c r="B30" s="6" t="s">
        <v>81</v>
      </c>
      <c r="E30" s="7">
        <v>22401760.719999999</v>
      </c>
    </row>
    <row r="31" spans="2:5" x14ac:dyDescent="0.3">
      <c r="B31" s="6" t="s">
        <v>82</v>
      </c>
      <c r="E31" s="7">
        <v>2407792.88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19002531.099999987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674988.90999999968</v>
      </c>
    </row>
    <row r="36" spans="2:5" x14ac:dyDescent="0.3">
      <c r="B36" s="6" t="s">
        <v>85</v>
      </c>
      <c r="E36" s="7">
        <v>3066232.75</v>
      </c>
    </row>
    <row r="37" spans="2:5" x14ac:dyDescent="0.3">
      <c r="B37" s="6" t="s">
        <v>86</v>
      </c>
      <c r="E37" s="7">
        <v>-2391243.8400000003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19677520.009999987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-5926061.8499999996</v>
      </c>
    </row>
    <row r="42" spans="2:5" x14ac:dyDescent="0.3">
      <c r="B42" s="6" t="s">
        <v>89</v>
      </c>
      <c r="E42" s="7">
        <v>-767688.53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12983769.629999988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AGO 2017</vt:lpstr>
      <vt:lpstr>ER - AGO 2017</vt:lpstr>
      <vt:lpstr>'BG - AGO 2017'!Área_de_impresión</vt:lpstr>
      <vt:lpstr>'ER - AGO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2017-09-04T19:57:17Z</cp:lastPrinted>
  <dcterms:created xsi:type="dcterms:W3CDTF">2017-09-04T19:54:43Z</dcterms:created>
  <dcterms:modified xsi:type="dcterms:W3CDTF">2017-09-04T19:57:57Z</dcterms:modified>
</cp:coreProperties>
</file>